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'Лист1'!$A$1:$G$120</definedName>
  </definedNames>
  <calcPr fullCalcOnLoad="1"/>
</workbook>
</file>

<file path=xl/sharedStrings.xml><?xml version="1.0" encoding="utf-8"?>
<sst xmlns="http://schemas.openxmlformats.org/spreadsheetml/2006/main" count="101" uniqueCount="81">
  <si>
    <t>в том числе:</t>
  </si>
  <si>
    <t>В течение отчётного периода финансирование осуществляется на первоочередные статьи расходов: заработная плата с начислениями, питание, медикаменты, коммунальные услуги, связь, а также расходы, необходимые для обеспечения функционирования бюджетных учреждений и ликвидация аварийных ситуаций.</t>
  </si>
  <si>
    <t>- услуги связи (221)</t>
  </si>
  <si>
    <t>-транспортные расходы (222)</t>
  </si>
  <si>
    <t>- приобретение основных средств (310)</t>
  </si>
  <si>
    <t>- прочие расходы (290)</t>
  </si>
  <si>
    <t>-прочие работы, услуги (226)</t>
  </si>
  <si>
    <t>- работы, услуги по содержанию имущества (225)</t>
  </si>
  <si>
    <t>- коммунальные услуги (223)</t>
  </si>
  <si>
    <t xml:space="preserve"> - на выплату заработной платы с начислениями (211,213)</t>
  </si>
  <si>
    <t xml:space="preserve">                   - школьное молоко – </t>
  </si>
  <si>
    <t>На 2010 год предусматривается экономия по расходам бюджета по аппарату управления -  2476,6 тыс. рублей, за 12  месяцев экономия составила -  2412,2 тыс. рублей, в том числе:</t>
  </si>
  <si>
    <t xml:space="preserve"> </t>
  </si>
  <si>
    <t>тыс. рублей</t>
  </si>
  <si>
    <t xml:space="preserve">                      - продукты питания – </t>
  </si>
  <si>
    <t>О ситуации в бюджетной сфере МО «Барышский район»</t>
  </si>
  <si>
    <t>Арендная плата за пользование имуществом (224)</t>
  </si>
  <si>
    <t xml:space="preserve"> - прочие выплаты (212)</t>
  </si>
  <si>
    <t xml:space="preserve">За счёт полученных доходов произведены расходы с начала года на сумму                  </t>
  </si>
  <si>
    <t>Безвозмезные перечисления  автономным и бюджетным учреждениям (241)</t>
  </si>
  <si>
    <t xml:space="preserve"> -коммунальные услуги (223)</t>
  </si>
  <si>
    <t xml:space="preserve">   Администрация МО "Барышский район"</t>
  </si>
  <si>
    <t xml:space="preserve">                  -КПТ</t>
  </si>
  <si>
    <t>Обслуживание внутренних долговых обязательств (231)</t>
  </si>
  <si>
    <t>МО "Барышский район"</t>
  </si>
  <si>
    <t>- отопление</t>
  </si>
  <si>
    <t>-водоснабжение</t>
  </si>
  <si>
    <t xml:space="preserve">-электроэнергия </t>
  </si>
  <si>
    <t>- газ</t>
  </si>
  <si>
    <t xml:space="preserve"> -водоснабжение</t>
  </si>
  <si>
    <t xml:space="preserve"> -газ</t>
  </si>
  <si>
    <t xml:space="preserve"> -отопление</t>
  </si>
  <si>
    <t xml:space="preserve"> -на выплату заработной платы с начислениями (211,213)</t>
  </si>
  <si>
    <t xml:space="preserve"> - увеличение стоимости материальных запасов (340)</t>
  </si>
  <si>
    <t xml:space="preserve"> -электроэнергия</t>
  </si>
  <si>
    <t xml:space="preserve"> -арендная плата за пользование имуществом (224)</t>
  </si>
  <si>
    <t xml:space="preserve"> -прочие расходы (290)</t>
  </si>
  <si>
    <t xml:space="preserve"> -прочие выплаты (212)</t>
  </si>
  <si>
    <t xml:space="preserve"> - услуги связи (221)</t>
  </si>
  <si>
    <t>- страхование (227)</t>
  </si>
  <si>
    <t>- пенсии муниципальным служащим (264)</t>
  </si>
  <si>
    <t xml:space="preserve"> - хозяйственные и канцелярские товары (344,345,346,349)</t>
  </si>
  <si>
    <t xml:space="preserve"> - продукты питания (342)</t>
  </si>
  <si>
    <t xml:space="preserve"> -на выплату заработной платы с начислениями </t>
  </si>
  <si>
    <t xml:space="preserve"> -коммунальные услуги </t>
  </si>
  <si>
    <t xml:space="preserve"> - на выплату заработной платы с начислениями </t>
  </si>
  <si>
    <t>Безвозмезные перечисления организациям, за исключением государственных и муниципальных организаций (244)</t>
  </si>
  <si>
    <t xml:space="preserve"> - капитальные вложения (228)</t>
  </si>
  <si>
    <t xml:space="preserve"> -увеличение стоимости акций  (530)</t>
  </si>
  <si>
    <t xml:space="preserve"> -обслуживание внутренних долговых обязательств (231)</t>
  </si>
  <si>
    <t xml:space="preserve"> -Увеличение стоимости акций и иных финансовых инструментов  (530)</t>
  </si>
  <si>
    <t>Безвозмезные перечисления некомнрческим организациям и физическим лицам производителя товаров, работ и услуг на производстве (246)</t>
  </si>
  <si>
    <t>-твердое топливо</t>
  </si>
  <si>
    <t>- ГСМ,дрова (343)</t>
  </si>
  <si>
    <t>-ГСМ,дрова (343)</t>
  </si>
  <si>
    <t xml:space="preserve"> -увеличение стоимости материальных запасов (340)</t>
  </si>
  <si>
    <t xml:space="preserve"> Исп. Кузикова Е.В. тел. 22-0-74 </t>
  </si>
  <si>
    <t xml:space="preserve"> -прочие работы, услуги (226)</t>
  </si>
  <si>
    <t xml:space="preserve"> -транспортные расходы (222)</t>
  </si>
  <si>
    <t xml:space="preserve"> - приобретение основных средств (310)</t>
  </si>
  <si>
    <t xml:space="preserve"> - Безвозмездные перечисления капитального характера нефинансовым организациям (284)</t>
  </si>
  <si>
    <t>Безвозмезные перечисления иным нефинансовым организациям (за исключением нефинансовых организаций государственного сектора) на производство (245)</t>
  </si>
  <si>
    <t xml:space="preserve"> Большакова Ю.И. тел 21-5-58</t>
  </si>
  <si>
    <t>Начальник управления финансов                                                                     М.З.Дмитриева</t>
  </si>
  <si>
    <t>- пособия по социальной помощи населению (262,263,265)</t>
  </si>
  <si>
    <t xml:space="preserve"> -пособия по социальной помощи населению (262,263,265)</t>
  </si>
  <si>
    <t>по состоянию на 02.12.2022 года</t>
  </si>
  <si>
    <t xml:space="preserve">  С начала 2022 года в консолидированный бюджет МО «Барышский район» поступило собственных доходов 183667,6тыс. руб.  при плане 155956,65тыс.руб. или 117,8%</t>
  </si>
  <si>
    <t xml:space="preserve"> -Бюджет МО «Барышский район» 112303,6 тыс. руб. при плане 92073,1 тыс.руб.или 122,0%</t>
  </si>
  <si>
    <t xml:space="preserve"> -Бюджет МО «Барышское городское поселение» 34556,1 тыс. руб. при плане 33149,7 тыс.руб. или 104,2%</t>
  </si>
  <si>
    <t xml:space="preserve"> -МО «Измайловское городское поселение» 4271,65 тыс. руб. при плане 4581,3 тыс.руб  или 107,2%;</t>
  </si>
  <si>
    <t xml:space="preserve"> -МО «Ленинское городское поселение» 6820,7 тыс. руб. при плане 6741,0 тыс.руб.или 101,2%;</t>
  </si>
  <si>
    <t xml:space="preserve"> -МО «Старотимошкинское городское поселени» 5339,7 тыс. руб. при  плане 5110,9 тыс.руб.или 104,5%</t>
  </si>
  <si>
    <t xml:space="preserve"> -МО «Жадовское городское поселение» 4786,55 тыс. руб.при плане 5029,8 тыс. руб. или 105,1%;</t>
  </si>
  <si>
    <t xml:space="preserve"> -МО «Поливановское сельское поселение»2389,5 тыс. руб. при плане 1934,9 тыс.руб. или 123,5%;</t>
  </si>
  <si>
    <t xml:space="preserve"> -МО «Живайкинское сельское поселение 2482,2 тыс. руб. при плане 1633,0 тыс.руб.или 152,0%;</t>
  </si>
  <si>
    <t xml:space="preserve"> -МО «Малохомутерское сельское поселение» 5475,6 тыс. руб. при плане 8981,6 тыс.руб. или 164,0%</t>
  </si>
  <si>
    <t xml:space="preserve"> -МО «Земляничненское сельское поселение» 1183,0 тыс. руб. при плане 780,2 тыс.руб. или 151,6%</t>
  </si>
  <si>
    <t xml:space="preserve"> Поступило  с 24.11.2022г -30.11.2022г  налоговые и неналоговые доходы -3417,2 тыс. руб., безвозмездные -5695,9тыс.руб.</t>
  </si>
  <si>
    <t xml:space="preserve">За счёт полученных доходов произведены расходы  с 25.11.2022г.- 02.12.2022г.  на сумму 20667,1 тыс.рублей              </t>
  </si>
  <si>
    <t>Безвозмездные  поступления с 01.01.2022г. по 30.11.2022г. -994380,3 тыс.руб, из них дотация - 240155,0 тыс.руб., субсидии -342152,7 тыс. руб., субвенции -385416,3 тыс.руб., иные межбюджетные трансферты -26303,3 тыс. руб., прочие безвозмездные 350,0 тыс.руб.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</si>
</sst>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24"/>
      <color indexed="10"/>
      <name val="Times New Roman"/>
      <family val="1"/>
    </font>
    <font>
      <sz val="24"/>
      <color indexed="10"/>
      <name val="Calibri"/>
      <family val="2"/>
    </font>
    <font>
      <sz val="24"/>
      <color indexed="8"/>
      <name val="Times New Roman"/>
      <family val="1"/>
    </font>
    <font>
      <sz val="24"/>
      <name val="Calibri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sz val="24"/>
      <color indexed="63"/>
      <name val="Times New Roman"/>
      <family val="1"/>
    </font>
    <font>
      <b/>
      <sz val="22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sz val="24"/>
      <color rgb="FFFF0000"/>
      <name val="Times New Roman"/>
      <family val="1"/>
    </font>
    <font>
      <sz val="24"/>
      <color rgb="FFFF0000"/>
      <name val="Calibri"/>
      <family val="2"/>
    </font>
    <font>
      <sz val="2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sz val="24"/>
      <color theme="1" tint="0.15000000596046448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49" fontId="51" fillId="0" borderId="0" xfId="0" applyNumberFormat="1" applyFont="1" applyBorder="1" applyAlignment="1">
      <alignment horizontal="justify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justify"/>
    </xf>
    <xf numFmtId="9" fontId="51" fillId="0" borderId="0" xfId="55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73" fontId="25" fillId="0" borderId="0" xfId="58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72" fontId="25" fillId="0" borderId="0" xfId="58" applyNumberFormat="1" applyFont="1" applyBorder="1" applyAlignment="1">
      <alignment horizontal="right"/>
    </xf>
    <xf numFmtId="10" fontId="25" fillId="0" borderId="0" xfId="58" applyNumberFormat="1" applyFont="1" applyBorder="1" applyAlignment="1">
      <alignment horizontal="right"/>
    </xf>
    <xf numFmtId="174" fontId="25" fillId="0" borderId="0" xfId="58" applyNumberFormat="1" applyFont="1" applyBorder="1" applyAlignment="1">
      <alignment horizontal="right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justify"/>
    </xf>
    <xf numFmtId="0" fontId="2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wrapText="1"/>
    </xf>
    <xf numFmtId="175" fontId="25" fillId="0" borderId="10" xfId="0" applyNumberFormat="1" applyFont="1" applyBorder="1" applyAlignment="1">
      <alignment/>
    </xf>
    <xf numFmtId="175" fontId="25" fillId="4" borderId="10" xfId="0" applyNumberFormat="1" applyFont="1" applyFill="1" applyBorder="1" applyAlignment="1">
      <alignment/>
    </xf>
    <xf numFmtId="175" fontId="25" fillId="33" borderId="10" xfId="0" applyNumberFormat="1" applyFont="1" applyFill="1" applyBorder="1" applyAlignment="1">
      <alignment/>
    </xf>
    <xf numFmtId="175" fontId="25" fillId="34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175" fontId="53" fillId="0" borderId="0" xfId="0" applyNumberFormat="1" applyFont="1" applyAlignment="1">
      <alignment horizontal="right"/>
    </xf>
    <xf numFmtId="175" fontId="53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left"/>
    </xf>
    <xf numFmtId="175" fontId="25" fillId="4" borderId="10" xfId="0" applyNumberFormat="1" applyFont="1" applyFill="1" applyBorder="1" applyAlignment="1">
      <alignment vertical="top"/>
    </xf>
    <xf numFmtId="0" fontId="25" fillId="0" borderId="10" xfId="0" applyFont="1" applyBorder="1" applyAlignment="1">
      <alignment horizontal="center" vertical="center"/>
    </xf>
    <xf numFmtId="175" fontId="25" fillId="35" borderId="10" xfId="0" applyNumberFormat="1" applyFont="1" applyFill="1" applyBorder="1" applyAlignment="1">
      <alignment vertical="top"/>
    </xf>
    <xf numFmtId="175" fontId="54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175" fontId="25" fillId="0" borderId="11" xfId="0" applyNumberFormat="1" applyFont="1" applyBorder="1" applyAlignment="1">
      <alignment horizontal="center"/>
    </xf>
    <xf numFmtId="175" fontId="25" fillId="0" borderId="13" xfId="0" applyNumberFormat="1" applyFont="1" applyBorder="1" applyAlignment="1">
      <alignment horizontal="center"/>
    </xf>
    <xf numFmtId="174" fontId="53" fillId="0" borderId="11" xfId="0" applyNumberFormat="1" applyFont="1" applyBorder="1" applyAlignment="1">
      <alignment horizontal="center" wrapText="1"/>
    </xf>
    <xf numFmtId="174" fontId="53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56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/>
    </xf>
    <xf numFmtId="49" fontId="57" fillId="0" borderId="12" xfId="0" applyNumberFormat="1" applyFont="1" applyBorder="1" applyAlignment="1">
      <alignment horizontal="left"/>
    </xf>
    <xf numFmtId="49" fontId="57" fillId="0" borderId="13" xfId="0" applyNumberFormat="1" applyFont="1" applyBorder="1" applyAlignment="1">
      <alignment horizontal="left"/>
    </xf>
    <xf numFmtId="49" fontId="57" fillId="0" borderId="11" xfId="0" applyNumberFormat="1" applyFont="1" applyBorder="1" applyAlignment="1">
      <alignment vertical="center" wrapText="1"/>
    </xf>
    <xf numFmtId="49" fontId="57" fillId="0" borderId="12" xfId="0" applyNumberFormat="1" applyFont="1" applyBorder="1" applyAlignment="1">
      <alignment vertical="center" wrapText="1"/>
    </xf>
    <xf numFmtId="49" fontId="57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justify" vertical="top" wrapText="1"/>
    </xf>
    <xf numFmtId="49" fontId="57" fillId="0" borderId="10" xfId="0" applyNumberFormat="1" applyFont="1" applyBorder="1" applyAlignment="1">
      <alignment/>
    </xf>
    <xf numFmtId="49" fontId="57" fillId="0" borderId="10" xfId="0" applyNumberFormat="1" applyFont="1" applyBorder="1" applyAlignment="1">
      <alignment horizontal="justify"/>
    </xf>
    <xf numFmtId="49" fontId="57" fillId="0" borderId="11" xfId="0" applyNumberFormat="1" applyFont="1" applyBorder="1" applyAlignment="1">
      <alignment horizontal="left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175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175" fontId="25" fillId="4" borderId="11" xfId="0" applyNumberFormat="1" applyFont="1" applyFill="1" applyBorder="1" applyAlignment="1">
      <alignment horizontal="center"/>
    </xf>
    <xf numFmtId="175" fontId="25" fillId="4" borderId="13" xfId="0" applyNumberFormat="1" applyFont="1" applyFill="1" applyBorder="1" applyAlignment="1">
      <alignment horizontal="center"/>
    </xf>
    <xf numFmtId="49" fontId="5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5" fontId="25" fillId="4" borderId="11" xfId="0" applyNumberFormat="1" applyFont="1" applyFill="1" applyBorder="1" applyAlignment="1">
      <alignment horizontal="center" vertical="top"/>
    </xf>
    <xf numFmtId="175" fontId="25" fillId="4" borderId="13" xfId="0" applyNumberFormat="1" applyFont="1" applyFill="1" applyBorder="1" applyAlignment="1">
      <alignment horizontal="center" vertical="top"/>
    </xf>
    <xf numFmtId="175" fontId="25" fillId="0" borderId="11" xfId="0" applyNumberFormat="1" applyFont="1" applyFill="1" applyBorder="1" applyAlignment="1">
      <alignment horizontal="center"/>
    </xf>
    <xf numFmtId="175" fontId="25" fillId="0" borderId="13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175" fontId="25" fillId="36" borderId="11" xfId="0" applyNumberFormat="1" applyFont="1" applyFill="1" applyBorder="1" applyAlignment="1">
      <alignment horizontal="center"/>
    </xf>
    <xf numFmtId="175" fontId="25" fillId="36" borderId="13" xfId="0" applyNumberFormat="1" applyFont="1" applyFill="1" applyBorder="1" applyAlignment="1">
      <alignment horizontal="center"/>
    </xf>
    <xf numFmtId="175" fontId="25" fillId="34" borderId="11" xfId="0" applyNumberFormat="1" applyFont="1" applyFill="1" applyBorder="1" applyAlignment="1">
      <alignment horizontal="center"/>
    </xf>
    <xf numFmtId="175" fontId="25" fillId="34" borderId="13" xfId="0" applyNumberFormat="1" applyFont="1" applyFill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175" fontId="2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3"/>
  <sheetViews>
    <sheetView tabSelected="1" view="pageBreakPreview" zoomScale="70" zoomScaleSheetLayoutView="70" zoomScalePageLayoutView="75" workbookViewId="0" topLeftCell="A1">
      <selection activeCell="A12" sqref="A12:G12"/>
    </sheetView>
  </sheetViews>
  <sheetFormatPr defaultColWidth="9.140625" defaultRowHeight="15"/>
  <cols>
    <col min="1" max="1" width="118.00390625" style="0" customWidth="1"/>
    <col min="2" max="2" width="18.140625" style="0" hidden="1" customWidth="1"/>
    <col min="3" max="3" width="34.57421875" style="0" customWidth="1"/>
    <col min="4" max="4" width="10.57421875" style="0" customWidth="1"/>
    <col min="5" max="5" width="25.8515625" style="0" customWidth="1"/>
    <col min="6" max="6" width="8.140625" style="0" customWidth="1"/>
    <col min="7" max="7" width="22.8515625" style="0" customWidth="1"/>
    <col min="8" max="8" width="9.140625" style="0" customWidth="1"/>
    <col min="10" max="10" width="14.421875" style="0" customWidth="1"/>
  </cols>
  <sheetData>
    <row r="1" spans="1:7" ht="0.75" customHeight="1">
      <c r="A1" s="112" t="s">
        <v>12</v>
      </c>
      <c r="B1" s="112"/>
      <c r="C1" s="112"/>
      <c r="D1" s="112"/>
      <c r="E1" s="112"/>
      <c r="F1" s="112"/>
      <c r="G1" s="112"/>
    </row>
    <row r="2" spans="1:7" ht="47.25" customHeight="1">
      <c r="A2" s="113" t="s">
        <v>21</v>
      </c>
      <c r="B2" s="113"/>
      <c r="C2" s="113"/>
      <c r="D2" s="113"/>
      <c r="E2" s="113"/>
      <c r="F2" s="113"/>
      <c r="G2" s="113"/>
    </row>
    <row r="3" spans="1:7" ht="37.5" customHeight="1">
      <c r="A3" s="113" t="s">
        <v>15</v>
      </c>
      <c r="B3" s="113"/>
      <c r="C3" s="113"/>
      <c r="D3" s="113"/>
      <c r="E3" s="113"/>
      <c r="F3" s="113"/>
      <c r="G3" s="113"/>
    </row>
    <row r="4" spans="1:7" ht="47.25" customHeight="1">
      <c r="A4" s="113" t="s">
        <v>66</v>
      </c>
      <c r="B4" s="113"/>
      <c r="C4" s="113"/>
      <c r="D4" s="113"/>
      <c r="E4" s="113"/>
      <c r="F4" s="113"/>
      <c r="G4" s="113"/>
    </row>
    <row r="5" spans="1:7" ht="23.25" customHeight="1" hidden="1">
      <c r="A5" s="113"/>
      <c r="B5" s="113"/>
      <c r="C5" s="113"/>
      <c r="D5" s="113"/>
      <c r="E5" s="113"/>
      <c r="F5" s="113"/>
      <c r="G5" s="113"/>
    </row>
    <row r="6" spans="1:7" ht="92.25" customHeight="1">
      <c r="A6" s="115" t="s">
        <v>67</v>
      </c>
      <c r="B6" s="115"/>
      <c r="C6" s="115"/>
      <c r="D6" s="115"/>
      <c r="E6" s="115"/>
      <c r="F6" s="115"/>
      <c r="G6" s="115"/>
    </row>
    <row r="7" spans="1:7" ht="30" customHeight="1">
      <c r="A7" s="99" t="s">
        <v>68</v>
      </c>
      <c r="B7" s="99"/>
      <c r="C7" s="99"/>
      <c r="D7" s="99"/>
      <c r="E7" s="99"/>
      <c r="F7" s="99"/>
      <c r="G7" s="99"/>
    </row>
    <row r="8" spans="1:7" ht="28.5" customHeight="1">
      <c r="A8" s="99" t="s">
        <v>69</v>
      </c>
      <c r="B8" s="99"/>
      <c r="C8" s="99"/>
      <c r="D8" s="99"/>
      <c r="E8" s="99"/>
      <c r="F8" s="99"/>
      <c r="G8" s="99"/>
    </row>
    <row r="9" spans="1:7" ht="26.25" customHeight="1">
      <c r="A9" s="99" t="s">
        <v>70</v>
      </c>
      <c r="B9" s="99"/>
      <c r="C9" s="99"/>
      <c r="D9" s="99"/>
      <c r="E9" s="99"/>
      <c r="F9" s="99"/>
      <c r="G9" s="99"/>
    </row>
    <row r="10" spans="1:7" ht="30" customHeight="1">
      <c r="A10" s="99" t="s">
        <v>71</v>
      </c>
      <c r="B10" s="99"/>
      <c r="C10" s="99"/>
      <c r="D10" s="99"/>
      <c r="E10" s="99"/>
      <c r="F10" s="99"/>
      <c r="G10" s="99"/>
    </row>
    <row r="11" spans="1:7" ht="32.25" customHeight="1">
      <c r="A11" s="99" t="s">
        <v>72</v>
      </c>
      <c r="B11" s="99"/>
      <c r="C11" s="99"/>
      <c r="D11" s="99"/>
      <c r="E11" s="99"/>
      <c r="F11" s="99"/>
      <c r="G11" s="99"/>
    </row>
    <row r="12" spans="1:7" ht="33" customHeight="1">
      <c r="A12" s="99" t="s">
        <v>73</v>
      </c>
      <c r="B12" s="99"/>
      <c r="C12" s="99"/>
      <c r="D12" s="99"/>
      <c r="E12" s="99"/>
      <c r="F12" s="99"/>
      <c r="G12" s="99"/>
    </row>
    <row r="13" spans="1:7" ht="31.5" customHeight="1">
      <c r="A13" s="99" t="s">
        <v>74</v>
      </c>
      <c r="B13" s="99"/>
      <c r="C13" s="99"/>
      <c r="D13" s="99"/>
      <c r="E13" s="99"/>
      <c r="F13" s="99"/>
      <c r="G13" s="99"/>
    </row>
    <row r="14" spans="1:7" ht="30.75" customHeight="1">
      <c r="A14" s="99" t="s">
        <v>75</v>
      </c>
      <c r="B14" s="99"/>
      <c r="C14" s="99"/>
      <c r="D14" s="99"/>
      <c r="E14" s="99"/>
      <c r="F14" s="99"/>
      <c r="G14" s="99"/>
    </row>
    <row r="15" spans="1:7" ht="30" customHeight="1">
      <c r="A15" s="99" t="s">
        <v>76</v>
      </c>
      <c r="B15" s="99"/>
      <c r="C15" s="99"/>
      <c r="D15" s="99"/>
      <c r="E15" s="99"/>
      <c r="F15" s="99"/>
      <c r="G15" s="99"/>
    </row>
    <row r="16" spans="1:7" ht="30" customHeight="1">
      <c r="A16" s="121" t="s">
        <v>77</v>
      </c>
      <c r="B16" s="121"/>
      <c r="C16" s="121"/>
      <c r="D16" s="121"/>
      <c r="E16" s="121"/>
      <c r="F16" s="121"/>
      <c r="G16" s="121"/>
    </row>
    <row r="17" spans="1:148" ht="91.5" customHeight="1">
      <c r="A17" s="114" t="s">
        <v>80</v>
      </c>
      <c r="B17" s="114"/>
      <c r="C17" s="114"/>
      <c r="D17" s="114"/>
      <c r="E17" s="114"/>
      <c r="F17" s="114"/>
      <c r="G17" s="114"/>
      <c r="ER17" t="s">
        <v>12</v>
      </c>
    </row>
    <row r="18" spans="1:7" ht="43.5" customHeight="1">
      <c r="A18" s="126" t="s">
        <v>18</v>
      </c>
      <c r="B18" s="127"/>
      <c r="C18" s="127"/>
      <c r="D18" s="127"/>
      <c r="E18" s="47">
        <f>C20+C21+C28+C29+C30+C31+C32+C33+C34+C35+C36+C37+C38+C39+C40+C48+C52+C54+C55+C56+C57+C53</f>
        <v>1115277.7</v>
      </c>
      <c r="F18" s="125" t="s">
        <v>13</v>
      </c>
      <c r="G18" s="125"/>
    </row>
    <row r="19" spans="1:7" ht="30.75" customHeight="1">
      <c r="A19" s="24" t="s">
        <v>0</v>
      </c>
      <c r="B19" s="24"/>
      <c r="C19" s="128"/>
      <c r="D19" s="129"/>
      <c r="E19" s="16"/>
      <c r="F19" s="17"/>
      <c r="G19" s="18"/>
    </row>
    <row r="20" spans="1:7" ht="28.5" customHeight="1">
      <c r="A20" s="25" t="s">
        <v>9</v>
      </c>
      <c r="B20" s="26"/>
      <c r="C20" s="130">
        <v>77878</v>
      </c>
      <c r="D20" s="131"/>
      <c r="E20" s="19"/>
      <c r="F20" s="20"/>
      <c r="G20" s="18"/>
    </row>
    <row r="21" spans="1:7" ht="32.25" customHeight="1">
      <c r="A21" s="25" t="s">
        <v>8</v>
      </c>
      <c r="B21" s="26"/>
      <c r="C21" s="119">
        <f>C23+C24+C25+C26+C27</f>
        <v>9256.300000000001</v>
      </c>
      <c r="D21" s="120"/>
      <c r="E21" s="19"/>
      <c r="F21" s="20"/>
      <c r="G21" s="18"/>
    </row>
    <row r="22" spans="1:7" ht="31.5">
      <c r="A22" s="25" t="s">
        <v>0</v>
      </c>
      <c r="B22" s="26"/>
      <c r="C22" s="59"/>
      <c r="D22" s="60"/>
      <c r="E22" s="21"/>
      <c r="F22" s="20"/>
      <c r="G22" s="18"/>
    </row>
    <row r="23" spans="1:7" ht="36" customHeight="1">
      <c r="A23" s="27" t="s">
        <v>27</v>
      </c>
      <c r="B23" s="28"/>
      <c r="C23" s="59">
        <v>8208.1</v>
      </c>
      <c r="D23" s="60"/>
      <c r="E23" s="19"/>
      <c r="F23" s="20"/>
      <c r="G23" s="18"/>
    </row>
    <row r="24" spans="1:7" ht="33" customHeight="1">
      <c r="A24" s="27" t="s">
        <v>25</v>
      </c>
      <c r="B24" s="28"/>
      <c r="C24" s="59">
        <v>869.9</v>
      </c>
      <c r="D24" s="60"/>
      <c r="E24" s="19"/>
      <c r="F24" s="20"/>
      <c r="G24" s="18"/>
    </row>
    <row r="25" spans="1:7" ht="30" customHeight="1">
      <c r="A25" s="27" t="s">
        <v>26</v>
      </c>
      <c r="B25" s="28"/>
      <c r="C25" s="59">
        <v>121.2</v>
      </c>
      <c r="D25" s="60"/>
      <c r="E25" s="19"/>
      <c r="F25" s="20"/>
      <c r="G25" s="18"/>
    </row>
    <row r="26" spans="1:7" ht="30" customHeight="1">
      <c r="A26" s="27" t="s">
        <v>28</v>
      </c>
      <c r="B26" s="26"/>
      <c r="C26" s="59">
        <v>57.1</v>
      </c>
      <c r="D26" s="60"/>
      <c r="E26" s="19"/>
      <c r="F26" s="20"/>
      <c r="G26" s="18"/>
    </row>
    <row r="27" spans="1:7" ht="33" customHeight="1" hidden="1">
      <c r="A27" s="27" t="s">
        <v>52</v>
      </c>
      <c r="B27" s="26"/>
      <c r="C27" s="59"/>
      <c r="D27" s="60"/>
      <c r="E27" s="19"/>
      <c r="F27" s="20"/>
      <c r="G27" s="18"/>
    </row>
    <row r="28" spans="1:7" ht="33" customHeight="1">
      <c r="A28" s="25" t="s">
        <v>17</v>
      </c>
      <c r="B28" s="26"/>
      <c r="C28" s="59">
        <v>2.3</v>
      </c>
      <c r="D28" s="60"/>
      <c r="E28" s="19"/>
      <c r="F28" s="20"/>
      <c r="G28" s="18"/>
    </row>
    <row r="29" spans="1:7" ht="33.75" customHeight="1">
      <c r="A29" s="25" t="s">
        <v>2</v>
      </c>
      <c r="B29" s="26"/>
      <c r="C29" s="59">
        <v>2580.6</v>
      </c>
      <c r="D29" s="60"/>
      <c r="E29" s="19"/>
      <c r="F29" s="20"/>
      <c r="G29" s="18"/>
    </row>
    <row r="30" spans="1:7" ht="33.75" customHeight="1">
      <c r="A30" s="25" t="s">
        <v>16</v>
      </c>
      <c r="B30" s="26"/>
      <c r="C30" s="59">
        <v>93.2</v>
      </c>
      <c r="D30" s="60"/>
      <c r="E30" s="19"/>
      <c r="F30" s="20"/>
      <c r="G30" s="18"/>
    </row>
    <row r="31" spans="1:7" ht="33" customHeight="1">
      <c r="A31" s="25" t="s">
        <v>7</v>
      </c>
      <c r="B31" s="26"/>
      <c r="C31" s="59">
        <v>97291.1</v>
      </c>
      <c r="D31" s="60"/>
      <c r="E31" s="19"/>
      <c r="F31" s="20"/>
      <c r="G31" s="18"/>
    </row>
    <row r="32" spans="1:7" ht="41.25" customHeight="1">
      <c r="A32" s="25" t="s">
        <v>3</v>
      </c>
      <c r="B32" s="26"/>
      <c r="C32" s="59">
        <v>253.7</v>
      </c>
      <c r="D32" s="60"/>
      <c r="E32" s="19"/>
      <c r="F32" s="20"/>
      <c r="G32" s="18"/>
    </row>
    <row r="33" spans="1:7" ht="37.5" customHeight="1">
      <c r="A33" s="25" t="s">
        <v>6</v>
      </c>
      <c r="B33" s="26"/>
      <c r="C33" s="59">
        <v>19895.8</v>
      </c>
      <c r="D33" s="60"/>
      <c r="E33" s="19"/>
      <c r="F33" s="20"/>
      <c r="G33" s="18"/>
    </row>
    <row r="34" spans="1:7" ht="37.5" customHeight="1">
      <c r="A34" s="25" t="s">
        <v>39</v>
      </c>
      <c r="B34" s="26"/>
      <c r="C34" s="59">
        <v>38.8</v>
      </c>
      <c r="D34" s="60"/>
      <c r="E34" s="19"/>
      <c r="F34" s="20"/>
      <c r="G34" s="18"/>
    </row>
    <row r="35" spans="1:7" ht="32.25" customHeight="1">
      <c r="A35" s="27" t="s">
        <v>47</v>
      </c>
      <c r="B35" s="26"/>
      <c r="C35" s="59">
        <v>135</v>
      </c>
      <c r="D35" s="60"/>
      <c r="E35" s="19"/>
      <c r="F35" s="20"/>
      <c r="G35" s="18"/>
    </row>
    <row r="36" spans="1:7" ht="44.25" customHeight="1">
      <c r="A36" s="25" t="s">
        <v>64</v>
      </c>
      <c r="B36" s="26"/>
      <c r="C36" s="59">
        <v>26773.9</v>
      </c>
      <c r="D36" s="60"/>
      <c r="E36" s="19"/>
      <c r="F36" s="20"/>
      <c r="G36" s="18"/>
    </row>
    <row r="37" spans="1:7" ht="43.5" customHeight="1">
      <c r="A37" s="25" t="s">
        <v>40</v>
      </c>
      <c r="B37" s="26"/>
      <c r="C37" s="59">
        <v>4959.3</v>
      </c>
      <c r="D37" s="60"/>
      <c r="E37" s="19"/>
      <c r="F37" s="20"/>
      <c r="G37" s="18"/>
    </row>
    <row r="38" spans="1:7" ht="43.5" customHeight="1">
      <c r="A38" s="25" t="s">
        <v>5</v>
      </c>
      <c r="B38" s="26"/>
      <c r="C38" s="132">
        <v>8478.3</v>
      </c>
      <c r="D38" s="133"/>
      <c r="E38" s="19"/>
      <c r="F38" s="20"/>
      <c r="G38" s="18"/>
    </row>
    <row r="39" spans="1:7" ht="40.5" customHeight="1">
      <c r="A39" s="25" t="s">
        <v>4</v>
      </c>
      <c r="B39" s="26"/>
      <c r="C39" s="59">
        <v>30527.3</v>
      </c>
      <c r="D39" s="60"/>
      <c r="E39" s="19"/>
      <c r="F39" s="20"/>
      <c r="G39" s="18"/>
    </row>
    <row r="40" spans="1:7" ht="33" customHeight="1">
      <c r="A40" s="25" t="s">
        <v>55</v>
      </c>
      <c r="B40" s="26"/>
      <c r="C40" s="119">
        <f>C42+C43+C44</f>
        <v>6519.9</v>
      </c>
      <c r="D40" s="120"/>
      <c r="E40" s="19"/>
      <c r="F40" s="20"/>
      <c r="G40" s="18"/>
    </row>
    <row r="41" spans="1:7" ht="30.75" customHeight="1">
      <c r="A41" s="25" t="s">
        <v>0</v>
      </c>
      <c r="B41" s="26"/>
      <c r="C41" s="59"/>
      <c r="D41" s="60"/>
      <c r="E41" s="21"/>
      <c r="F41" s="20"/>
      <c r="G41" s="18"/>
    </row>
    <row r="42" spans="1:7" ht="36.75" customHeight="1">
      <c r="A42" s="41" t="s">
        <v>54</v>
      </c>
      <c r="B42" s="26"/>
      <c r="C42" s="59">
        <v>3490.8</v>
      </c>
      <c r="D42" s="60"/>
      <c r="E42" s="21"/>
      <c r="F42" s="20"/>
      <c r="G42" s="18"/>
    </row>
    <row r="43" spans="1:7" ht="38.25" customHeight="1">
      <c r="A43" s="41" t="s">
        <v>42</v>
      </c>
      <c r="B43" s="26"/>
      <c r="C43" s="59"/>
      <c r="D43" s="60"/>
      <c r="E43" s="21"/>
      <c r="F43" s="20"/>
      <c r="G43" s="18"/>
    </row>
    <row r="44" spans="1:7" ht="36.75" customHeight="1">
      <c r="A44" s="29" t="s">
        <v>41</v>
      </c>
      <c r="B44" s="26"/>
      <c r="C44" s="59">
        <v>3029.1</v>
      </c>
      <c r="D44" s="60"/>
      <c r="E44" s="21"/>
      <c r="F44" s="20"/>
      <c r="G44" s="18"/>
    </row>
    <row r="45" spans="1:7" ht="27.75" customHeight="1" hidden="1">
      <c r="A45" s="29" t="s">
        <v>10</v>
      </c>
      <c r="B45" s="26"/>
      <c r="C45" s="34"/>
      <c r="D45" s="46"/>
      <c r="E45" s="21"/>
      <c r="F45" s="20"/>
      <c r="G45" s="18"/>
    </row>
    <row r="46" spans="1:7" ht="27" customHeight="1" hidden="1">
      <c r="A46" s="29" t="s">
        <v>22</v>
      </c>
      <c r="B46" s="26"/>
      <c r="C46" s="34"/>
      <c r="D46" s="46"/>
      <c r="E46" s="21"/>
      <c r="F46" s="20"/>
      <c r="G46" s="18"/>
    </row>
    <row r="47" spans="1:7" ht="27.75" customHeight="1" hidden="1">
      <c r="A47" s="25"/>
      <c r="B47" s="26"/>
      <c r="C47" s="59"/>
      <c r="D47" s="60"/>
      <c r="E47" s="22"/>
      <c r="F47" s="20"/>
      <c r="G47" s="18"/>
    </row>
    <row r="48" spans="1:7" ht="64.5" customHeight="1">
      <c r="A48" s="30" t="s">
        <v>19</v>
      </c>
      <c r="B48" s="26"/>
      <c r="C48" s="137">
        <v>658882.5</v>
      </c>
      <c r="D48" s="138"/>
      <c r="E48" s="19"/>
      <c r="F48" s="20"/>
      <c r="G48" s="18"/>
    </row>
    <row r="49" spans="1:7" ht="33.75" customHeight="1">
      <c r="A49" s="24" t="s">
        <v>0</v>
      </c>
      <c r="B49" s="26"/>
      <c r="C49" s="59"/>
      <c r="D49" s="60"/>
      <c r="E49" s="19"/>
      <c r="F49" s="20"/>
      <c r="G49" s="18"/>
    </row>
    <row r="50" spans="1:7" ht="42" customHeight="1">
      <c r="A50" s="27" t="s">
        <v>45</v>
      </c>
      <c r="B50" s="26"/>
      <c r="C50" s="139">
        <v>460182.7</v>
      </c>
      <c r="D50" s="140"/>
      <c r="E50" s="19"/>
      <c r="F50" s="20"/>
      <c r="G50" s="18"/>
    </row>
    <row r="51" spans="1:7" ht="42.75" customHeight="1">
      <c r="A51" s="51" t="s">
        <v>44</v>
      </c>
      <c r="B51" s="26"/>
      <c r="C51" s="139">
        <v>51472.9</v>
      </c>
      <c r="D51" s="140"/>
      <c r="F51" s="20"/>
      <c r="G51" s="18"/>
    </row>
    <row r="52" spans="1:7" ht="38.25" customHeight="1">
      <c r="A52" s="27" t="s">
        <v>49</v>
      </c>
      <c r="B52" s="26"/>
      <c r="C52" s="59"/>
      <c r="D52" s="60"/>
      <c r="F52" s="20"/>
      <c r="G52" s="18"/>
    </row>
    <row r="53" spans="1:7" ht="98.25" customHeight="1">
      <c r="A53" s="25" t="s">
        <v>61</v>
      </c>
      <c r="B53" s="26"/>
      <c r="C53" s="59">
        <v>721.4</v>
      </c>
      <c r="D53" s="60"/>
      <c r="F53" s="20"/>
      <c r="G53" s="18"/>
    </row>
    <row r="54" spans="1:7" ht="88.5" customHeight="1">
      <c r="A54" s="25" t="s">
        <v>51</v>
      </c>
      <c r="B54" s="26"/>
      <c r="C54" s="59">
        <v>250</v>
      </c>
      <c r="D54" s="60"/>
      <c r="F54" s="20"/>
      <c r="G54" s="18"/>
    </row>
    <row r="55" spans="1:7" ht="42" customHeight="1">
      <c r="A55" s="27" t="s">
        <v>48</v>
      </c>
      <c r="B55" s="26"/>
      <c r="C55" s="59">
        <v>169261.3</v>
      </c>
      <c r="D55" s="60"/>
      <c r="F55" s="20"/>
      <c r="G55" s="18"/>
    </row>
    <row r="56" spans="1:7" ht="61.5">
      <c r="A56" s="30" t="s">
        <v>60</v>
      </c>
      <c r="B56" s="26"/>
      <c r="C56" s="141">
        <v>1479</v>
      </c>
      <c r="D56" s="142"/>
      <c r="F56" s="20"/>
      <c r="G56" s="18"/>
    </row>
    <row r="57" spans="1:7" ht="103.5" customHeight="1">
      <c r="A57" s="25" t="s">
        <v>46</v>
      </c>
      <c r="B57" s="26"/>
      <c r="C57" s="61"/>
      <c r="D57" s="62"/>
      <c r="E57" s="23"/>
      <c r="F57" s="20"/>
      <c r="G57" s="17"/>
    </row>
    <row r="58" spans="1:7" ht="93.75" customHeight="1" hidden="1">
      <c r="A58" s="114"/>
      <c r="B58" s="114"/>
      <c r="C58" s="114"/>
      <c r="D58" s="114"/>
      <c r="E58" s="114"/>
      <c r="F58" s="114"/>
      <c r="G58" s="114"/>
    </row>
    <row r="59" spans="1:7" ht="25.5" customHeight="1" hidden="1">
      <c r="A59" s="7"/>
      <c r="B59" s="8"/>
      <c r="C59" s="9"/>
      <c r="D59" s="136"/>
      <c r="E59" s="136"/>
      <c r="F59" s="136"/>
      <c r="G59" s="136"/>
    </row>
    <row r="60" spans="1:7" ht="32.25" customHeight="1" hidden="1">
      <c r="A60" s="10"/>
      <c r="B60" s="9"/>
      <c r="C60" s="9"/>
      <c r="D60" s="9"/>
      <c r="E60" s="9"/>
      <c r="F60" s="124"/>
      <c r="G60" s="124"/>
    </row>
    <row r="61" spans="1:7" ht="23.25" customHeight="1" hidden="1">
      <c r="A61" s="11"/>
      <c r="B61" s="9"/>
      <c r="C61" s="9"/>
      <c r="D61" s="5"/>
      <c r="E61" s="12"/>
      <c r="F61" s="13"/>
      <c r="G61" s="13"/>
    </row>
    <row r="62" spans="1:7" ht="31.5" customHeight="1" hidden="1">
      <c r="A62" s="11"/>
      <c r="B62" s="11"/>
      <c r="C62" s="14"/>
      <c r="D62" s="5"/>
      <c r="E62" s="12"/>
      <c r="F62" s="6"/>
      <c r="G62" s="11"/>
    </row>
    <row r="63" spans="1:7" ht="50.25" customHeight="1" hidden="1">
      <c r="A63" s="11"/>
      <c r="B63" s="11"/>
      <c r="C63" s="14"/>
      <c r="D63" s="5"/>
      <c r="E63" s="12"/>
      <c r="F63" s="6"/>
      <c r="G63" s="11"/>
    </row>
    <row r="64" spans="1:7" ht="50.25" customHeight="1" hidden="1">
      <c r="A64" s="11"/>
      <c r="B64" s="11"/>
      <c r="C64" s="14"/>
      <c r="D64" s="5"/>
      <c r="E64" s="12"/>
      <c r="F64" s="6"/>
      <c r="G64" s="11"/>
    </row>
    <row r="65" spans="1:7" ht="27" customHeight="1" hidden="1">
      <c r="A65" s="4"/>
      <c r="B65" s="11"/>
      <c r="C65" s="14"/>
      <c r="D65" s="5"/>
      <c r="E65" s="12"/>
      <c r="F65" s="6"/>
      <c r="G65" s="11"/>
    </row>
    <row r="66" spans="1:7" ht="28.5" customHeight="1" hidden="1">
      <c r="A66" s="4"/>
      <c r="B66" s="11"/>
      <c r="C66" s="14"/>
      <c r="D66" s="5"/>
      <c r="E66" s="12"/>
      <c r="F66" s="6"/>
      <c r="G66" s="11"/>
    </row>
    <row r="67" spans="1:7" ht="27" customHeight="1" hidden="1">
      <c r="A67" s="4"/>
      <c r="B67" s="11"/>
      <c r="C67" s="14"/>
      <c r="D67" s="5"/>
      <c r="E67" s="12"/>
      <c r="F67" s="6"/>
      <c r="G67" s="11"/>
    </row>
    <row r="68" spans="1:7" ht="23.25" customHeight="1" hidden="1">
      <c r="A68" s="4"/>
      <c r="B68" s="11"/>
      <c r="C68" s="11"/>
      <c r="D68" s="11"/>
      <c r="E68" s="12"/>
      <c r="F68" s="11"/>
      <c r="G68" s="11"/>
    </row>
    <row r="69" spans="1:7" ht="7.5" customHeight="1" hidden="1">
      <c r="A69" s="11"/>
      <c r="B69" s="11"/>
      <c r="C69" s="11"/>
      <c r="D69" s="11"/>
      <c r="E69" s="11"/>
      <c r="F69" s="11"/>
      <c r="G69" s="11"/>
    </row>
    <row r="70" spans="1:7" ht="4.5" customHeight="1" hidden="1">
      <c r="A70" s="11"/>
      <c r="B70" s="11"/>
      <c r="C70" s="11"/>
      <c r="D70" s="11"/>
      <c r="E70" s="11"/>
      <c r="F70" s="11"/>
      <c r="G70" s="11"/>
    </row>
    <row r="71" spans="1:7" ht="68.25" customHeight="1">
      <c r="A71" s="122" t="s">
        <v>78</v>
      </c>
      <c r="B71" s="122"/>
      <c r="C71" s="122"/>
      <c r="D71" s="122"/>
      <c r="E71" s="122"/>
      <c r="F71" s="122"/>
      <c r="G71" s="122"/>
    </row>
    <row r="72" spans="1:7" ht="66" customHeight="1">
      <c r="A72" s="134" t="s">
        <v>79</v>
      </c>
      <c r="B72" s="135"/>
      <c r="C72" s="135"/>
      <c r="D72" s="135"/>
      <c r="E72" s="135"/>
      <c r="F72" s="135"/>
      <c r="G72" s="135"/>
    </row>
    <row r="73" spans="1:7" ht="81" customHeight="1" hidden="1">
      <c r="A73" s="114" t="s">
        <v>11</v>
      </c>
      <c r="B73" s="123"/>
      <c r="C73" s="123"/>
      <c r="D73" s="123"/>
      <c r="E73" s="123"/>
      <c r="F73" s="123"/>
      <c r="G73" s="123"/>
    </row>
    <row r="74" spans="1:7" ht="1.5" customHeight="1" hidden="1">
      <c r="A74" s="67"/>
      <c r="B74" s="67"/>
      <c r="C74" s="67"/>
      <c r="D74" s="67"/>
      <c r="E74" s="67"/>
      <c r="F74" s="67"/>
      <c r="G74" s="67"/>
    </row>
    <row r="75" spans="1:7" ht="28.5" customHeight="1">
      <c r="A75" s="31" t="s">
        <v>0</v>
      </c>
      <c r="B75" s="32"/>
      <c r="C75" s="32"/>
      <c r="D75" s="32"/>
      <c r="E75" s="32"/>
      <c r="F75" s="32"/>
      <c r="G75" s="42"/>
    </row>
    <row r="76" spans="1:7" ht="9" customHeight="1" hidden="1">
      <c r="A76" s="70"/>
      <c r="B76" s="70"/>
      <c r="C76" s="70"/>
      <c r="D76" s="70"/>
      <c r="E76" s="15"/>
      <c r="F76" s="68"/>
      <c r="G76" s="69"/>
    </row>
    <row r="77" spans="1:10" ht="32.25" customHeight="1">
      <c r="A77" s="71" t="s">
        <v>32</v>
      </c>
      <c r="B77" s="71"/>
      <c r="C77" s="71"/>
      <c r="D77" s="71"/>
      <c r="E77" s="45">
        <v>2641.5</v>
      </c>
      <c r="F77" s="33"/>
      <c r="G77" s="43"/>
      <c r="I77" s="52">
        <f>E77+E78+E85+E86+E87+E88+E89+E90+E91+E92+E93+E95+E96+E97+E105+E110+E111+E112+E114+E115+E113</f>
        <v>20667.1</v>
      </c>
      <c r="J77" s="48"/>
    </row>
    <row r="78" spans="1:7" ht="38.25" customHeight="1">
      <c r="A78" s="116" t="s">
        <v>20</v>
      </c>
      <c r="B78" s="117"/>
      <c r="C78" s="117"/>
      <c r="D78" s="118"/>
      <c r="E78" s="35">
        <f>E80+E81+E82+E83</f>
        <v>128.3</v>
      </c>
      <c r="F78" s="31"/>
      <c r="G78" s="31"/>
    </row>
    <row r="79" spans="1:7" ht="31.5" customHeight="1">
      <c r="A79" s="53" t="s">
        <v>0</v>
      </c>
      <c r="B79" s="54"/>
      <c r="C79" s="54"/>
      <c r="D79" s="55"/>
      <c r="E79" s="35"/>
      <c r="F79" s="44"/>
      <c r="G79" s="44"/>
    </row>
    <row r="80" spans="1:7" ht="34.5" customHeight="1">
      <c r="A80" s="86" t="s">
        <v>34</v>
      </c>
      <c r="B80" s="87"/>
      <c r="C80" s="87"/>
      <c r="D80" s="88"/>
      <c r="E80" s="34">
        <v>127.7</v>
      </c>
      <c r="F80" s="31"/>
      <c r="G80" s="31"/>
    </row>
    <row r="81" spans="1:7" ht="33" customHeight="1">
      <c r="A81" s="86" t="s">
        <v>29</v>
      </c>
      <c r="B81" s="87"/>
      <c r="C81" s="87"/>
      <c r="D81" s="88"/>
      <c r="E81" s="34">
        <v>0.6</v>
      </c>
      <c r="F81" s="31"/>
      <c r="G81" s="31"/>
    </row>
    <row r="82" spans="1:7" ht="32.25" customHeight="1">
      <c r="A82" s="116" t="s">
        <v>30</v>
      </c>
      <c r="B82" s="117"/>
      <c r="C82" s="117"/>
      <c r="D82" s="118"/>
      <c r="E82" s="34"/>
      <c r="F82" s="31"/>
      <c r="G82" s="31"/>
    </row>
    <row r="83" spans="1:7" ht="36.75" customHeight="1">
      <c r="A83" s="86" t="s">
        <v>31</v>
      </c>
      <c r="B83" s="87"/>
      <c r="C83" s="87"/>
      <c r="D83" s="88"/>
      <c r="E83" s="34"/>
      <c r="F83" s="31"/>
      <c r="G83" s="31"/>
    </row>
    <row r="84" spans="1:7" ht="36" customHeight="1">
      <c r="A84" s="53" t="s">
        <v>37</v>
      </c>
      <c r="B84" s="54"/>
      <c r="C84" s="54"/>
      <c r="D84" s="55"/>
      <c r="E84" s="34"/>
      <c r="F84" s="2"/>
      <c r="G84" s="2"/>
    </row>
    <row r="85" spans="1:7" ht="38.25" customHeight="1">
      <c r="A85" s="86" t="s">
        <v>38</v>
      </c>
      <c r="B85" s="87"/>
      <c r="C85" s="87"/>
      <c r="D85" s="88"/>
      <c r="E85" s="34">
        <v>12.1</v>
      </c>
      <c r="F85" s="2"/>
      <c r="G85" s="2"/>
    </row>
    <row r="86" spans="1:7" ht="38.25" customHeight="1">
      <c r="A86" s="74" t="s">
        <v>35</v>
      </c>
      <c r="B86" s="75"/>
      <c r="C86" s="75"/>
      <c r="D86" s="76"/>
      <c r="E86" s="34"/>
      <c r="F86" s="2"/>
      <c r="G86" s="2"/>
    </row>
    <row r="87" spans="1:5" ht="35.25" customHeight="1">
      <c r="A87" s="86" t="s">
        <v>7</v>
      </c>
      <c r="B87" s="87"/>
      <c r="C87" s="87"/>
      <c r="D87" s="88"/>
      <c r="E87" s="34">
        <v>522.4</v>
      </c>
    </row>
    <row r="88" spans="1:5" ht="41.25" customHeight="1">
      <c r="A88" s="86" t="s">
        <v>57</v>
      </c>
      <c r="B88" s="87"/>
      <c r="C88" s="87"/>
      <c r="D88" s="88"/>
      <c r="E88" s="34">
        <v>1493.5</v>
      </c>
    </row>
    <row r="89" spans="1:5" ht="33.75" customHeight="1">
      <c r="A89" s="90" t="s">
        <v>65</v>
      </c>
      <c r="B89" s="90"/>
      <c r="C89" s="90"/>
      <c r="D89" s="90"/>
      <c r="E89" s="34">
        <v>36.7</v>
      </c>
    </row>
    <row r="90" spans="1:5" ht="39.75" customHeight="1">
      <c r="A90" s="89" t="s">
        <v>40</v>
      </c>
      <c r="B90" s="89"/>
      <c r="C90" s="89"/>
      <c r="D90" s="89"/>
      <c r="E90" s="34">
        <v>32.1</v>
      </c>
    </row>
    <row r="91" spans="1:5" ht="39.75" customHeight="1">
      <c r="A91" s="53" t="s">
        <v>39</v>
      </c>
      <c r="B91" s="54"/>
      <c r="C91" s="54"/>
      <c r="D91" s="55"/>
      <c r="E91" s="34"/>
    </row>
    <row r="92" spans="1:5" ht="36.75" customHeight="1">
      <c r="A92" s="63" t="s">
        <v>47</v>
      </c>
      <c r="B92" s="64"/>
      <c r="C92" s="64"/>
      <c r="D92" s="65"/>
      <c r="E92" s="34"/>
    </row>
    <row r="93" spans="1:5" ht="40.5" customHeight="1">
      <c r="A93" s="91" t="s">
        <v>58</v>
      </c>
      <c r="B93" s="72"/>
      <c r="C93" s="72"/>
      <c r="D93" s="73"/>
      <c r="E93" s="34"/>
    </row>
    <row r="94" spans="1:5" ht="28.5" customHeight="1" hidden="1">
      <c r="A94" s="74"/>
      <c r="B94" s="75"/>
      <c r="C94" s="75"/>
      <c r="D94" s="76"/>
      <c r="E94" s="34"/>
    </row>
    <row r="95" spans="1:5" ht="36" customHeight="1">
      <c r="A95" s="91" t="s">
        <v>36</v>
      </c>
      <c r="B95" s="72"/>
      <c r="C95" s="72"/>
      <c r="D95" s="73"/>
      <c r="E95" s="37">
        <v>123</v>
      </c>
    </row>
    <row r="96" spans="1:5" ht="35.25" customHeight="1">
      <c r="A96" s="89" t="s">
        <v>59</v>
      </c>
      <c r="B96" s="89"/>
      <c r="C96" s="89"/>
      <c r="D96" s="89"/>
      <c r="E96" s="34">
        <v>53.1</v>
      </c>
    </row>
    <row r="97" spans="1:5" ht="41.25" customHeight="1">
      <c r="A97" s="92" t="s">
        <v>33</v>
      </c>
      <c r="B97" s="93"/>
      <c r="C97" s="93"/>
      <c r="D97" s="94"/>
      <c r="E97" s="36">
        <f>E98+E99+E100+E101+E104+E103</f>
        <v>142.8</v>
      </c>
    </row>
    <row r="98" spans="1:5" ht="36.75" customHeight="1">
      <c r="A98" s="89" t="s">
        <v>53</v>
      </c>
      <c r="B98" s="89"/>
      <c r="C98" s="89"/>
      <c r="D98" s="89"/>
      <c r="E98" s="34">
        <v>35</v>
      </c>
    </row>
    <row r="99" spans="1:5" ht="30" customHeight="1" hidden="1">
      <c r="A99" s="72" t="s">
        <v>14</v>
      </c>
      <c r="B99" s="72"/>
      <c r="C99" s="72"/>
      <c r="D99" s="73"/>
      <c r="E99" s="34"/>
    </row>
    <row r="100" spans="1:5" ht="28.5" customHeight="1" hidden="1">
      <c r="A100" s="72"/>
      <c r="B100" s="72"/>
      <c r="C100" s="72"/>
      <c r="D100" s="73"/>
      <c r="E100" s="34"/>
    </row>
    <row r="101" spans="1:5" ht="30" customHeight="1" hidden="1">
      <c r="A101" s="56" t="s">
        <v>10</v>
      </c>
      <c r="B101" s="57"/>
      <c r="C101" s="57"/>
      <c r="D101" s="58"/>
      <c r="E101" s="34"/>
    </row>
    <row r="102" spans="1:5" ht="30" customHeight="1" hidden="1">
      <c r="A102" s="38"/>
      <c r="B102" s="39"/>
      <c r="C102" s="39"/>
      <c r="D102" s="40"/>
      <c r="E102" s="34"/>
    </row>
    <row r="103" spans="1:5" ht="42" customHeight="1">
      <c r="A103" s="56" t="s">
        <v>42</v>
      </c>
      <c r="B103" s="57"/>
      <c r="C103" s="57"/>
      <c r="D103" s="58"/>
      <c r="E103" s="34"/>
    </row>
    <row r="104" spans="1:5" ht="41.25" customHeight="1">
      <c r="A104" s="92" t="s">
        <v>41</v>
      </c>
      <c r="B104" s="93"/>
      <c r="C104" s="93"/>
      <c r="D104" s="94"/>
      <c r="E104" s="34">
        <v>107.8</v>
      </c>
    </row>
    <row r="105" spans="1:5" ht="41.25" customHeight="1">
      <c r="A105" s="83" t="s">
        <v>19</v>
      </c>
      <c r="B105" s="84"/>
      <c r="C105" s="84"/>
      <c r="D105" s="85"/>
      <c r="E105" s="34">
        <v>14881</v>
      </c>
    </row>
    <row r="106" spans="1:5" ht="124.5" customHeight="1" hidden="1">
      <c r="A106" s="33" t="s">
        <v>1</v>
      </c>
      <c r="B106" s="33"/>
      <c r="C106" s="33"/>
      <c r="D106" s="33"/>
      <c r="E106" s="34"/>
    </row>
    <row r="107" spans="1:5" ht="32.25" customHeight="1">
      <c r="A107" s="95" t="s">
        <v>0</v>
      </c>
      <c r="B107" s="96"/>
      <c r="C107" s="96"/>
      <c r="D107" s="97"/>
      <c r="E107" s="34"/>
    </row>
    <row r="108" spans="1:5" ht="36" customHeight="1">
      <c r="A108" s="53" t="s">
        <v>43</v>
      </c>
      <c r="B108" s="54"/>
      <c r="C108" s="54"/>
      <c r="D108" s="55"/>
      <c r="E108" s="37">
        <v>792.2</v>
      </c>
    </row>
    <row r="109" spans="1:5" ht="39" customHeight="1">
      <c r="A109" s="101" t="s">
        <v>44</v>
      </c>
      <c r="B109" s="102"/>
      <c r="C109" s="102"/>
      <c r="D109" s="103"/>
      <c r="E109" s="37">
        <v>10.7</v>
      </c>
    </row>
    <row r="110" spans="1:5" ht="71.25" customHeight="1">
      <c r="A110" s="107" t="s">
        <v>61</v>
      </c>
      <c r="B110" s="108"/>
      <c r="C110" s="108"/>
      <c r="D110" s="109"/>
      <c r="E110" s="37"/>
    </row>
    <row r="111" spans="1:5" ht="64.5" customHeight="1">
      <c r="A111" s="77" t="s">
        <v>51</v>
      </c>
      <c r="B111" s="78"/>
      <c r="C111" s="78"/>
      <c r="D111" s="79"/>
      <c r="E111" s="37"/>
    </row>
    <row r="112" spans="1:5" ht="38.25" customHeight="1">
      <c r="A112" s="63" t="s">
        <v>50</v>
      </c>
      <c r="B112" s="64"/>
      <c r="C112" s="64"/>
      <c r="D112" s="65"/>
      <c r="E112" s="34">
        <v>600.6</v>
      </c>
    </row>
    <row r="113" spans="1:5" ht="61.5" customHeight="1">
      <c r="A113" s="80" t="s">
        <v>60</v>
      </c>
      <c r="B113" s="81"/>
      <c r="C113" s="81"/>
      <c r="D113" s="82"/>
      <c r="E113" s="34"/>
    </row>
    <row r="114" spans="1:5" ht="31.5" customHeight="1">
      <c r="A114" s="53" t="s">
        <v>23</v>
      </c>
      <c r="B114" s="54"/>
      <c r="C114" s="54"/>
      <c r="D114" s="55"/>
      <c r="E114" s="34"/>
    </row>
    <row r="115" spans="1:5" ht="69.75" customHeight="1">
      <c r="A115" s="104" t="s">
        <v>46</v>
      </c>
      <c r="B115" s="105"/>
      <c r="C115" s="105"/>
      <c r="D115" s="106"/>
      <c r="E115" s="34"/>
    </row>
    <row r="116" spans="1:5" ht="69" customHeight="1">
      <c r="A116" s="66" t="s">
        <v>63</v>
      </c>
      <c r="B116" s="66"/>
      <c r="C116" s="66"/>
      <c r="D116" s="66"/>
      <c r="E116" s="66"/>
    </row>
    <row r="117" spans="1:5" ht="28.5" customHeight="1">
      <c r="A117" s="98" t="s">
        <v>24</v>
      </c>
      <c r="B117" s="98"/>
      <c r="C117" s="98"/>
      <c r="D117" s="98"/>
      <c r="E117" s="98"/>
    </row>
    <row r="118" spans="1:5" ht="20.25" customHeight="1">
      <c r="A118" s="110"/>
      <c r="B118" s="111"/>
      <c r="C118" s="111"/>
      <c r="D118" s="111"/>
      <c r="E118" s="111"/>
    </row>
    <row r="119" spans="1:5" ht="56.25" customHeight="1">
      <c r="A119" s="100" t="s">
        <v>56</v>
      </c>
      <c r="B119" s="100"/>
      <c r="C119" s="100"/>
      <c r="D119" s="100"/>
      <c r="E119" s="100"/>
    </row>
    <row r="120" spans="1:5" ht="33.75" customHeight="1">
      <c r="A120" s="50" t="s">
        <v>62</v>
      </c>
      <c r="B120" s="49"/>
      <c r="C120" s="49"/>
      <c r="D120" s="49"/>
      <c r="E120" s="49"/>
    </row>
    <row r="121" spans="1:5" ht="56.25" customHeight="1">
      <c r="A121" s="49"/>
      <c r="B121" s="49"/>
      <c r="C121" s="49"/>
      <c r="D121" s="49"/>
      <c r="E121" s="49"/>
    </row>
    <row r="122" spans="1:5" ht="24" customHeight="1">
      <c r="A122" s="3"/>
      <c r="B122" s="3"/>
      <c r="C122" s="3"/>
      <c r="D122" s="3"/>
      <c r="E122" s="3"/>
    </row>
    <row r="123" spans="1:5" ht="28.5">
      <c r="A123" s="1"/>
      <c r="B123" s="2"/>
      <c r="C123" s="2"/>
      <c r="D123" s="2"/>
      <c r="E123" s="2"/>
    </row>
  </sheetData>
  <sheetProtection/>
  <mergeCells count="105">
    <mergeCell ref="C35:D35"/>
    <mergeCell ref="C48:D48"/>
    <mergeCell ref="C51:D51"/>
    <mergeCell ref="C49:D49"/>
    <mergeCell ref="C50:D50"/>
    <mergeCell ref="C56:D56"/>
    <mergeCell ref="C41:D41"/>
    <mergeCell ref="C53:D53"/>
    <mergeCell ref="A72:G72"/>
    <mergeCell ref="C55:D55"/>
    <mergeCell ref="C40:D40"/>
    <mergeCell ref="C27:D27"/>
    <mergeCell ref="C52:D52"/>
    <mergeCell ref="C32:D32"/>
    <mergeCell ref="C33:D33"/>
    <mergeCell ref="C36:D36"/>
    <mergeCell ref="C54:D54"/>
    <mergeCell ref="D59:G59"/>
    <mergeCell ref="A73:G73"/>
    <mergeCell ref="F60:G60"/>
    <mergeCell ref="F18:G18"/>
    <mergeCell ref="A10:G10"/>
    <mergeCell ref="C31:D31"/>
    <mergeCell ref="A18:D18"/>
    <mergeCell ref="C19:D19"/>
    <mergeCell ref="C20:D20"/>
    <mergeCell ref="C38:D38"/>
    <mergeCell ref="C24:D24"/>
    <mergeCell ref="C25:D25"/>
    <mergeCell ref="C26:D26"/>
    <mergeCell ref="C29:D29"/>
    <mergeCell ref="A71:G71"/>
    <mergeCell ref="A2:G2"/>
    <mergeCell ref="A3:G3"/>
    <mergeCell ref="C23:D23"/>
    <mergeCell ref="C28:D28"/>
    <mergeCell ref="C30:D30"/>
    <mergeCell ref="C34:D34"/>
    <mergeCell ref="A12:G12"/>
    <mergeCell ref="A13:G13"/>
    <mergeCell ref="C22:D22"/>
    <mergeCell ref="A14:G14"/>
    <mergeCell ref="C21:D21"/>
    <mergeCell ref="A17:G17"/>
    <mergeCell ref="A16:G16"/>
    <mergeCell ref="A15:G15"/>
    <mergeCell ref="A80:D80"/>
    <mergeCell ref="A104:D104"/>
    <mergeCell ref="A85:D85"/>
    <mergeCell ref="A83:D83"/>
    <mergeCell ref="A78:D78"/>
    <mergeCell ref="A88:D88"/>
    <mergeCell ref="A93:D93"/>
    <mergeCell ref="A82:D82"/>
    <mergeCell ref="A86:D86"/>
    <mergeCell ref="A110:D110"/>
    <mergeCell ref="A118:E118"/>
    <mergeCell ref="A1:G1"/>
    <mergeCell ref="A4:G5"/>
    <mergeCell ref="A58:G58"/>
    <mergeCell ref="A6:G6"/>
    <mergeCell ref="A79:D79"/>
    <mergeCell ref="A7:G7"/>
    <mergeCell ref="A8:G8"/>
    <mergeCell ref="A9:G9"/>
    <mergeCell ref="A107:D107"/>
    <mergeCell ref="A87:D87"/>
    <mergeCell ref="A117:E117"/>
    <mergeCell ref="A11:G11"/>
    <mergeCell ref="A119:E119"/>
    <mergeCell ref="A108:D108"/>
    <mergeCell ref="A109:D109"/>
    <mergeCell ref="A100:D100"/>
    <mergeCell ref="A115:D115"/>
    <mergeCell ref="A84:D84"/>
    <mergeCell ref="A105:D105"/>
    <mergeCell ref="A81:D81"/>
    <mergeCell ref="A91:D91"/>
    <mergeCell ref="A98:D98"/>
    <mergeCell ref="A89:D89"/>
    <mergeCell ref="A95:D95"/>
    <mergeCell ref="A96:D96"/>
    <mergeCell ref="A97:D97"/>
    <mergeCell ref="A103:D103"/>
    <mergeCell ref="A90:D90"/>
    <mergeCell ref="A116:E116"/>
    <mergeCell ref="A74:G74"/>
    <mergeCell ref="F76:G76"/>
    <mergeCell ref="A76:D76"/>
    <mergeCell ref="A77:D77"/>
    <mergeCell ref="A99:D99"/>
    <mergeCell ref="A94:D94"/>
    <mergeCell ref="A111:D111"/>
    <mergeCell ref="A92:D92"/>
    <mergeCell ref="A113:D113"/>
    <mergeCell ref="A114:D114"/>
    <mergeCell ref="A101:D101"/>
    <mergeCell ref="C37:D37"/>
    <mergeCell ref="C39:D39"/>
    <mergeCell ref="C47:D47"/>
    <mergeCell ref="C42:D42"/>
    <mergeCell ref="C43:D43"/>
    <mergeCell ref="C44:D44"/>
    <mergeCell ref="C57:D57"/>
    <mergeCell ref="A112:D112"/>
  </mergeCells>
  <printOptions/>
  <pageMargins left="0.7" right="0.7" top="0.75" bottom="0.75" header="0.3" footer="0.3"/>
  <pageSetup fitToWidth="3" horizontalDpi="600" verticalDpi="600" orientation="portrait" paperSize="9" scale="34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2022-10-31T04:01:27Z</cp:lastPrinted>
  <dcterms:created xsi:type="dcterms:W3CDTF">2010-11-19T08:29:02Z</dcterms:created>
  <dcterms:modified xsi:type="dcterms:W3CDTF">2022-12-02T04:20:42Z</dcterms:modified>
  <cp:category/>
  <cp:version/>
  <cp:contentType/>
  <cp:contentStatus/>
</cp:coreProperties>
</file>